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<sst xmlns="http://schemas.openxmlformats.org/spreadsheetml/2006/main" count="135" uniqueCount="103">
  <si>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</si>
  <si>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</si>
  <si>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</si>
  <si>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</si>
  <si>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</si>
  <si>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</si>
  <si>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</si>
  <si>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</si>
  <si>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</si>
  <si>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</si>
  <si>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</si>
  <si>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</si>
  <si>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27.12.2023.године</t>
  </si>
  <si>
    <t xml:space="preserve">Извршена плаћања у складу са доспелим обавезама и расположивим </t>
  </si>
  <si>
    <t>средствима на дан 27.12.2023.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</si>
  <si>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</si>
  <si>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</si>
  <si>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</si>
  <si>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</si>
  <si>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</si>
  <si>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</si>
  <si>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</si>
  <si>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</si>
  <si>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</si>
  <si>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Farmalogist doo Beograd</t>
  </si>
  <si>
    <t>Sopharma trading doo Beograd</t>
  </si>
  <si>
    <t>Санитетски потрошни материјал</t>
  </si>
  <si>
    <t>Medinic doo Beograd</t>
  </si>
  <si>
    <t>Енергенти</t>
  </si>
  <si>
    <t>EPS ad Beograd</t>
  </si>
  <si>
    <t>Исхрана болесника</t>
  </si>
  <si>
    <t>Specijalna bolnica Novi Knezevac</t>
  </si>
  <si>
    <t>Материјални трошкови</t>
  </si>
  <si>
    <t>Dom zdravlja Senta</t>
  </si>
  <si>
    <t>Dobrovoljno vatrogasno drustvo Novi Knezevac</t>
  </si>
  <si>
    <t>Eletroservis Gabor Rac Novi Knezevac</t>
  </si>
  <si>
    <t>Orion telekom doo Beograd</t>
  </si>
  <si>
    <t>Medi labor doo Novi Sad</t>
  </si>
  <si>
    <t>Medicinski depo plus doo Novi Sad</t>
  </si>
  <si>
    <t>Velebit doo Novi Sad</t>
  </si>
  <si>
    <t>Infolab doo Beograd</t>
  </si>
  <si>
    <t>Provizija</t>
  </si>
  <si>
    <t>Остали директни и индиректни трошкови у стоматолошкој зз</t>
  </si>
  <si>
    <t>Eldent servis Subotica</t>
  </si>
  <si>
    <t>Neofarm AU Novi Knezevac</t>
  </si>
  <si>
    <t>Лек ван уговора – октреотид и ланреотид</t>
  </si>
  <si>
    <t>Лек ван уговора – medicinski kiseonik</t>
  </si>
  <si>
    <t>Messer tehnogas ad Beograd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</si>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</sst>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="83" zoomScaleNormal="83" workbookViewId="0" topLeftCell="A1">
      <selection activeCell="B60" sqref="B60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661920.63</v>
      </c>
    </row>
    <row r="8" spans="1:2" ht="16.5">
      <c r="A8" s="4" t="s">
        <v>3</v>
      </c>
      <c r="B8" s="5">
        <v>1206795.26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1700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815244.5</v>
      </c>
    </row>
    <row r="17" spans="1:2" ht="15.75">
      <c r="A17" s="4" t="s">
        <v>12</v>
      </c>
      <c r="B17" s="5">
        <f>SUM(B7+B8++B9+B10+B11+B12+B13+B14+B15-B16)</f>
        <v>1055171.3900000001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>
        <f>SUM(B31:B33)</f>
        <v>132279.39</v>
      </c>
    </row>
    <row r="31" spans="1:2" s="9" customFormat="1" ht="16.5">
      <c r="A31" s="6" t="s">
        <v>23</v>
      </c>
      <c r="B31" s="7">
        <v>105308.16</v>
      </c>
    </row>
    <row r="32" spans="1:2" s="9" customFormat="1" ht="16.5">
      <c r="A32" s="6" t="s">
        <v>24</v>
      </c>
      <c r="B32" s="7">
        <v>10194.47</v>
      </c>
    </row>
    <row r="33" spans="1:2" s="9" customFormat="1" ht="16.5">
      <c r="A33" s="6" t="s">
        <v>25</v>
      </c>
      <c r="B33" s="7">
        <v>16776.76</v>
      </c>
    </row>
    <row r="34" spans="1:2" s="9" customFormat="1" ht="16.5">
      <c r="A34" s="4" t="s">
        <v>26</v>
      </c>
      <c r="B34" s="5">
        <v>25872</v>
      </c>
    </row>
    <row r="35" spans="1:2" s="9" customFormat="1" ht="16.5">
      <c r="A35" s="6" t="s">
        <v>27</v>
      </c>
      <c r="B35" s="7">
        <v>25872</v>
      </c>
    </row>
    <row r="36" spans="1:2" s="9" customFormat="1" ht="16.5">
      <c r="A36" s="4" t="s">
        <v>28</v>
      </c>
      <c r="B36" s="5">
        <v>295874.37</v>
      </c>
    </row>
    <row r="37" spans="1:2" s="9" customFormat="1" ht="16.5">
      <c r="A37" s="6" t="s">
        <v>29</v>
      </c>
      <c r="B37" s="7">
        <v>295874.37</v>
      </c>
    </row>
    <row r="38" spans="1:2" s="9" customFormat="1" ht="16.5">
      <c r="A38" s="4" t="s">
        <v>30</v>
      </c>
      <c r="B38" s="5">
        <v>44291.67</v>
      </c>
    </row>
    <row r="39" spans="1:2" s="9" customFormat="1" ht="16.5">
      <c r="A39" s="6" t="s">
        <v>31</v>
      </c>
      <c r="B39" s="7">
        <v>44291.67</v>
      </c>
    </row>
    <row r="40" spans="1:2" s="9" customFormat="1" ht="16.5">
      <c r="A40" s="4" t="s">
        <v>32</v>
      </c>
      <c r="B40" s="5">
        <f>SUM(B41:B49)</f>
        <v>268124.45</v>
      </c>
    </row>
    <row r="41" spans="1:2" s="9" customFormat="1" ht="16.5">
      <c r="A41" s="6" t="s">
        <v>33</v>
      </c>
      <c r="B41" s="7">
        <v>18000</v>
      </c>
    </row>
    <row r="42" spans="1:2" s="9" customFormat="1" ht="16.5">
      <c r="A42" s="6" t="s">
        <v>34</v>
      </c>
      <c r="B42" s="7">
        <v>49990</v>
      </c>
    </row>
    <row r="43" spans="1:2" s="9" customFormat="1" ht="16.5">
      <c r="A43" s="6" t="s">
        <v>35</v>
      </c>
      <c r="B43" s="7">
        <v>5000</v>
      </c>
    </row>
    <row r="44" spans="1:2" s="9" customFormat="1" ht="16.5">
      <c r="A44" s="6" t="s">
        <v>36</v>
      </c>
      <c r="B44" s="7">
        <v>3597.6</v>
      </c>
    </row>
    <row r="45" spans="1:2" s="9" customFormat="1" ht="16.5">
      <c r="A45" s="6" t="s">
        <v>37</v>
      </c>
      <c r="B45" s="7">
        <v>10920</v>
      </c>
    </row>
    <row r="46" spans="1:2" s="9" customFormat="1" ht="16.5">
      <c r="A46" s="6" t="s">
        <v>38</v>
      </c>
      <c r="B46" s="7">
        <v>20647.2</v>
      </c>
    </row>
    <row r="47" spans="1:2" s="9" customFormat="1" ht="16.5">
      <c r="A47" s="6" t="s">
        <v>39</v>
      </c>
      <c r="B47" s="7">
        <v>26016</v>
      </c>
    </row>
    <row r="48" spans="1:2" s="9" customFormat="1" ht="16.5">
      <c r="A48" s="6" t="s">
        <v>40</v>
      </c>
      <c r="B48" s="7">
        <v>132000</v>
      </c>
    </row>
    <row r="49" spans="1:2" s="9" customFormat="1" ht="16.5">
      <c r="A49" s="6" t="s">
        <v>41</v>
      </c>
      <c r="B49" s="7">
        <v>1953.65</v>
      </c>
    </row>
    <row r="50" spans="1:2" s="9" customFormat="1" ht="16.5">
      <c r="A50" s="4" t="s">
        <v>42</v>
      </c>
      <c r="B50" s="5">
        <f>SUM(B51:B53)</f>
        <v>42220</v>
      </c>
    </row>
    <row r="51" spans="1:2" s="9" customFormat="1" ht="16.5">
      <c r="A51" s="6" t="s">
        <v>31</v>
      </c>
      <c r="B51" s="7">
        <v>2120</v>
      </c>
    </row>
    <row r="52" spans="1:2" s="9" customFormat="1" ht="16.5">
      <c r="A52" s="6" t="s">
        <v>43</v>
      </c>
      <c r="B52" s="7">
        <v>35500</v>
      </c>
    </row>
    <row r="53" spans="1:2" s="9" customFormat="1" ht="16.5">
      <c r="A53" s="6" t="s">
        <v>44</v>
      </c>
      <c r="B53" s="7">
        <v>4600</v>
      </c>
    </row>
    <row r="54" spans="1:2" s="9" customFormat="1" ht="16.5">
      <c r="A54" s="4" t="s">
        <v>45</v>
      </c>
      <c r="B54" s="5"/>
    </row>
    <row r="55" spans="1:2" s="9" customFormat="1" ht="16.5">
      <c r="A55" s="4" t="s">
        <v>46</v>
      </c>
      <c r="B55" s="5">
        <v>6582.62</v>
      </c>
    </row>
    <row r="56" spans="1:2" s="9" customFormat="1" ht="16.5">
      <c r="A56" s="6" t="s">
        <v>47</v>
      </c>
      <c r="B56" s="7">
        <v>6582.62</v>
      </c>
    </row>
    <row r="57" spans="1:2" s="9" customFormat="1" ht="16.5">
      <c r="A57" s="4" t="s">
        <v>48</v>
      </c>
      <c r="B57" s="5"/>
    </row>
    <row r="58" spans="1:2" s="9" customFormat="1" ht="15.75">
      <c r="A58" s="4" t="s">
        <v>49</v>
      </c>
      <c r="B58" s="5"/>
    </row>
    <row r="59" spans="1:2" s="9" customFormat="1" ht="18">
      <c r="A59" s="10" t="s">
        <v>50</v>
      </c>
      <c r="B59" s="5">
        <f>SUM(B30,B34,B36,B40,B54,B23,B38,B50,B57,B55)</f>
        <v>815244.5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51</v>
      </c>
      <c r="C1" s="11" t="s">
        <v>52</v>
      </c>
      <c r="D1" s="11" t="s">
        <v>53</v>
      </c>
      <c r="E1" s="11" t="s">
        <v>54</v>
      </c>
    </row>
    <row r="2" spans="1:5" ht="15">
      <c r="A2" s="6" t="s">
        <v>55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26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56</v>
      </c>
      <c r="B9" s="7"/>
      <c r="C9" s="12"/>
      <c r="D9" s="12"/>
      <c r="E9" s="12">
        <f t="shared" si="0"/>
        <v>0</v>
      </c>
    </row>
    <row r="10" spans="1:5" ht="15">
      <c r="A10" s="6" t="s">
        <v>28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30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32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48</v>
      </c>
      <c r="B14" s="7"/>
      <c r="C14" s="12"/>
      <c r="D14" s="12"/>
      <c r="E14" s="12">
        <f t="shared" si="0"/>
        <v>0</v>
      </c>
    </row>
    <row r="15" spans="1:5" ht="15">
      <c r="A15" s="6" t="s">
        <v>49</v>
      </c>
      <c r="B15" s="7"/>
      <c r="C15" s="12"/>
      <c r="D15" s="12"/>
      <c r="E15" s="12">
        <f t="shared" si="0"/>
        <v>0</v>
      </c>
    </row>
    <row r="16" spans="1:5" ht="15">
      <c r="A16" s="6" t="s">
        <v>50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58</v>
      </c>
      <c r="B20" s="8">
        <v>1334.34</v>
      </c>
    </row>
    <row r="21" spans="1:2" ht="12.75">
      <c r="A21" t="s">
        <v>59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60</v>
      </c>
      <c r="C24" s="11" t="s">
        <v>61</v>
      </c>
      <c r="D24" s="11" t="s">
        <v>62</v>
      </c>
      <c r="E24" s="11" t="s">
        <v>63</v>
      </c>
      <c r="F24" s="11" t="s">
        <v>64</v>
      </c>
    </row>
    <row r="25" spans="1:6" ht="15">
      <c r="A25" s="6" t="s">
        <v>55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26</v>
      </c>
      <c r="B31" s="7"/>
      <c r="C31" s="12"/>
      <c r="D31" s="12"/>
      <c r="E31" s="12"/>
      <c r="F31" s="13"/>
    </row>
    <row r="32" spans="1:6" ht="15">
      <c r="A32" s="6" t="s">
        <v>56</v>
      </c>
      <c r="B32" s="7"/>
      <c r="C32" s="12"/>
      <c r="D32" s="12"/>
      <c r="E32" s="12"/>
      <c r="F32" s="13"/>
    </row>
    <row r="33" spans="1:6" ht="15">
      <c r="A33" s="6" t="s">
        <v>28</v>
      </c>
      <c r="B33" s="7"/>
      <c r="C33" s="12"/>
      <c r="D33" s="12"/>
      <c r="E33" s="12"/>
      <c r="F33" s="13"/>
    </row>
    <row r="34" spans="1:6" ht="15">
      <c r="A34" s="6" t="s">
        <v>30</v>
      </c>
      <c r="B34" s="7"/>
      <c r="C34" s="12"/>
      <c r="D34" s="12"/>
      <c r="E34" s="12"/>
      <c r="F34" s="13"/>
    </row>
    <row r="35" spans="1:6" ht="15">
      <c r="A35" s="6" t="s">
        <v>32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57</v>
      </c>
      <c r="B36" s="7"/>
      <c r="C36" s="12"/>
      <c r="D36" s="12"/>
      <c r="E36" s="12"/>
      <c r="F36" s="13"/>
    </row>
    <row r="37" spans="1:6" ht="15">
      <c r="A37" s="6" t="s">
        <v>48</v>
      </c>
      <c r="B37" s="7"/>
      <c r="C37" s="12"/>
      <c r="D37" s="12"/>
      <c r="E37" s="12"/>
      <c r="F37" s="13"/>
    </row>
    <row r="38" spans="1:6" ht="15">
      <c r="A38" s="6" t="s">
        <v>49</v>
      </c>
      <c r="B38" s="7"/>
      <c r="C38" s="12"/>
      <c r="D38" s="12"/>
      <c r="E38" s="12"/>
      <c r="F38" s="13"/>
    </row>
    <row r="39" spans="1:6" ht="15">
      <c r="A39" s="6" t="s">
        <v>50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65</v>
      </c>
      <c r="B1" s="14"/>
      <c r="C1" s="15" t="s">
        <v>66</v>
      </c>
      <c r="D1" s="15"/>
      <c r="E1" s="15"/>
      <c r="F1" s="15"/>
    </row>
    <row r="2" spans="1:6" ht="13.5">
      <c r="A2" s="16" t="s">
        <v>67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70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71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72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73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80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81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82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83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84</v>
      </c>
      <c r="B23" s="14"/>
      <c r="C23" s="20" t="s">
        <v>85</v>
      </c>
      <c r="D23" s="15"/>
      <c r="E23" s="15"/>
      <c r="F23" s="15"/>
    </row>
    <row r="24" spans="1:6" ht="13.5">
      <c r="A24" s="16" t="s">
        <v>86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71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90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73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91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92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93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100</v>
      </c>
    </row>
    <row r="46" spans="1:3" ht="13.5">
      <c r="A46" s="16" t="s">
        <v>101</v>
      </c>
      <c r="B46" s="16">
        <v>621860</v>
      </c>
      <c r="C46" s="21">
        <v>222.72</v>
      </c>
    </row>
    <row r="47" spans="1:3" ht="13.5">
      <c r="A47" s="16" t="s">
        <v>102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2023-12-27T07:27:12Z</cp:lastPrinted>
  <dcterms:modified xsi:type="dcterms:W3CDTF">2023-12-28T06:50:32Z</dcterms:modified>
  <cp:category/>
  <cp:version/>
  <cp:contentType/>
  <cp:contentStatus/>
  <cp:revision>42</cp:revision>
</cp:coreProperties>
</file>